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<sst xmlns="http://schemas.openxmlformats.org/spreadsheetml/2006/main" count="131" uniqueCount="59">
  <si>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Додаток 5</t>
  </si>
  <si>
    <t>до проекту розпорядження "Про внесення змін та доповнень до розпорядження від 24.12.2024 року №4 ОД "Про бюджет Музиківської сільської територіальної громади на 2025 рік"</t>
  </si>
  <si>
    <t>Міжбюджетні трансферти Музиківської сільської територіальної громади  на 2025 рік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</si>
  <si>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</si>
  <si>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</si>
  <si>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</si>
  <si>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</si>
  <si>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</si>
  <si>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</si>
  <si>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</si>
  <si>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</si>
  <si>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</si>
  <si>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</si>
  <si>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</si>
  <si>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</si>
  <si>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</si>
  <si>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</si>
  <si>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</si>
  <si>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</si>
  <si>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</si>
  <si>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</si>
  <si>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</si>
  <si>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</si>
  <si>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</si>
  <si>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</si>
  <si>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</si>
  <si>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Обласний бюджет Херсонської області</t>
  </si>
  <si>
    <t>41053900</t>
  </si>
  <si>
    <t>Інші субвенції з місцевого бюджету</t>
  </si>
  <si>
    <t>Бюджет Пристоличної сільської територіальної громади</t>
  </si>
  <si>
    <t>Бюджет Олешківської міської територіальної громади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</si>
  <si>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</si>
  <si>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</si>
  <si>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2110000000</t>
  </si>
  <si>
    <t>ІІ. Трансферти до спеціального фонду бюджету</t>
  </si>
  <si>
    <t>9900000000</t>
  </si>
  <si>
    <t>1055900000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</si>
  <si>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</si>
  <si>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</si>
  <si>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</si>
  <si>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</si>
  <si>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</si>
  <si>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</si>
  <si>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</si>
  <si>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</si>
  <si>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</si>
  <si>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3719800</t>
  </si>
  <si>
    <t>9800</t>
  </si>
  <si>
    <r>
      <rPr>
        <b/>
        <sz val="10"/>
        <color theme="1"/>
        <rFont val="Calibri"/>
        <charset val="204"/>
        <scheme val="minor"/>
      </rP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Calibri"/>
        <charset val="204"/>
        <scheme val="minor"/>
      </rPr>
      <t>На придбання обладнання, запасних частин для проведення ремонту пожежно-рятувальних, піротехнічних автомобілів та техніки, будівельних матеріалів для відновлення матеріально-технічної бази, інвентарю для забезпечення сталої роботи підрозділів АРЗ СП ГУ ДСНС України в Херсонській області.</t>
    </r>
  </si>
  <si>
    <r>
      <rPr>
        <b/>
        <sz val="10"/>
        <color theme="1"/>
        <rFont val="Calibri"/>
        <charset val="204"/>
        <scheme val="minor"/>
      </rP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Calibri"/>
        <charset val="204"/>
        <scheme val="minor"/>
      </rPr>
      <t>На придбання паливо-мастильних матеріалів для належного функціонування поліцейського офіцера на території Музиківської сільської територіальної громади відділенню поліції № 1 Херсонського РУП ГУНП в Херсонській області.</t>
    </r>
  </si>
  <si>
    <r>
      <rPr>
        <b/>
        <sz val="10"/>
        <rFont val="Calibri"/>
        <charset val="204"/>
        <scheme val="minor"/>
      </rP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rFont val="Calibri"/>
        <charset val="204"/>
        <scheme val="minor"/>
      </rPr>
      <t>На закупівлю паливно-мастильних матеріалів відділенню поліції № 1 Херсонського РУП ГУНП в Херсонській області.</t>
    </r>
  </si>
  <si>
    <t>ІІ. Трансферти із спеціального фонду бюджету</t>
  </si>
  <si>
    <t>3719770</t>
  </si>
  <si>
    <t>9770</t>
  </si>
  <si>
    <r>
      <rPr>
        <b/>
        <sz val="10"/>
        <color theme="1"/>
        <rFont val="Calibri"/>
        <charset val="204"/>
        <scheme val="minor"/>
      </rPr>
      <t xml:space="preserve">Інші субвенції з місцевого бюджету. </t>
    </r>
    <r>
      <rPr>
        <sz val="10"/>
        <color theme="1"/>
        <rFont val="Calibri"/>
        <charset val="204"/>
        <scheme val="minor"/>
      </rPr>
      <t>Для розробки проєктно-кошторисної документації "Реконструкція будівлі амбулаторії загальної практики сімейної медицини  (з підвальним приміщенням) по вулиці Перемоги, 20 в с. Музиківка Херсонської області".</t>
    </r>
  </si>
  <si>
    <r>
      <rPr>
        <b/>
        <sz val="10"/>
        <color theme="1"/>
        <rFont val="Calibri"/>
        <charset val="204"/>
        <scheme val="minor"/>
      </rP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Calibri"/>
        <charset val="204"/>
        <scheme val="minor"/>
      </rPr>
      <t>Акумулювання коштів для придбання транспортного засобу 1-му ДПРЗ ГУ ДСНС України в Херсонській області.</t>
    </r>
  </si>
  <si>
    <r>
      <rPr>
        <b/>
        <sz val="10"/>
        <rFont val="Calibri"/>
        <charset val="204"/>
        <scheme val="minor"/>
      </rP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rFont val="Calibri"/>
        <charset val="204"/>
        <scheme val="minor"/>
      </rPr>
      <t>На закупівлю детекторів FPV дронів відділенню поліції № 1 Херсонського РУП ГУНП в Херсонській області.</t>
    </r>
  </si>
  <si>
    <t>Начальник сільської військової адміністрації</t>
  </si>
  <si>
    <t xml:space="preserve">                        _________________________________                           Ігор ПІДГОРОДЕЦЬКИЙ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</si>
</sst>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;\-#\ ##0.00;#.&quot;-&quot;"/>
    <numFmt numFmtId="181" formatCode="#\ ##0.00_ ;\-#\ ##0.00\ "/>
  </numFmts>
  <fonts count="29">
    <font>
      <sz val="10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b/>
      <u/>
      <sz val="10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/>
    </xf>
    <xf numFmtId="180" fontId="2" fillId="3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18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180" fontId="0" fillId="0" borderId="4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Continuous" vertical="center"/>
    </xf>
    <xf numFmtId="180" fontId="2" fillId="4" borderId="2" xfId="0" applyNumberFormat="1" applyFont="1" applyFill="1" applyBorder="1" applyAlignment="1">
      <alignment horizontal="center"/>
    </xf>
    <xf numFmtId="181" fontId="2" fillId="4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 wrapText="1"/>
    </xf>
    <xf numFmtId="180" fontId="2" fillId="3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 wrapText="1"/>
    </xf>
    <xf numFmtId="180" fontId="0" fillId="0" borderId="5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80" fontId="2" fillId="4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/>
    <xf numFmtId="0" fontId="3" fillId="0" borderId="0" xfId="0" applyFont="1" applyAlignment="1" quotePrefix="1">
      <alignment horizontal="center"/>
    </xf>
    <xf numFmtId="0" fontId="2" fillId="0" borderId="1" xfId="0" applyFont="1" applyBorder="1" applyAlignment="1" quotePrefix="1">
      <alignment horizontal="centerContinuous" vertical="center" wrapText="1"/>
    </xf>
    <xf numFmtId="0" fontId="2" fillId="0" borderId="6" xfId="0" applyFont="1" applyBorder="1" applyAlignment="1" quotePrefix="1">
      <alignment horizontal="centerContinuous" vertical="center" wrapText="1"/>
    </xf>
    <xf numFmtId="0" fontId="5" fillId="0" borderId="6" xfId="0" applyFont="1" applyBorder="1" applyAlignment="1" quotePrefix="1">
      <alignment horizontal="centerContinuous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tabSelected="1" workbookViewId="0">
      <selection activeCell="C3" sqref="C3:D3"/>
    </sheetView>
  </sheetViews>
  <sheetFormatPr defaultColWidth="9" defaultRowHeight="12.75" outlineLevelCol="5"/>
  <cols>
    <col min="1" max="2" width="20.7142857142857" customWidth="1"/>
    <col min="3" max="3" width="100.714285714286" customWidth="1"/>
    <col min="4" max="4" width="20.7142857142857" customWidth="1"/>
    <col min="7" max="7" width="15.4285714285714" customWidth="1"/>
  </cols>
  <sheetData>
    <row r="1" spans="3:4">
      <c r="C1" s="2" t="s">
        <v>0</v>
      </c>
      <c r="D1" s="3"/>
    </row>
    <row r="2" ht="74.25" customHeight="1" spans="3:6">
      <c r="C2" s="4"/>
      <c r="D2" s="5" t="s">
        <v>1</v>
      </c>
      <c r="E2" s="5"/>
      <c r="F2" s="5"/>
    </row>
    <row r="3" spans="3:3">
      <c r="C3" s="6"/>
    </row>
    <row r="4" spans="3:3">
      <c r="C4" s="6"/>
    </row>
    <row r="5" spans="1:4">
      <c r="A5" s="7" t="s">
        <v>2</v>
      </c>
      <c r="B5" s="8"/>
      <c r="C5" s="8"/>
      <c r="D5" s="8"/>
    </row>
    <row r="6" spans="1:4">
      <c r="A6" s="55" t="s">
        <v>3</v>
      </c>
      <c r="B6" s="8"/>
      <c r="C6" s="8"/>
      <c r="D6" s="8"/>
    </row>
    <row r="7" spans="1:4">
      <c r="A7" s="8" t="s">
        <v>4</v>
      </c>
      <c r="B7" s="8"/>
      <c r="C7" s="8"/>
      <c r="D7" s="8"/>
    </row>
    <row r="8" ht="21.95" customHeight="1" spans="1:1">
      <c r="A8" s="10" t="s">
        <v>5</v>
      </c>
    </row>
    <row r="9" spans="4:4">
      <c r="D9" s="6" t="s">
        <v>6</v>
      </c>
    </row>
    <row r="10" ht="25.5" spans="1:4">
      <c r="A10" s="11" t="s">
        <v>7</v>
      </c>
      <c r="B10" s="11" t="s">
        <v>8</v>
      </c>
      <c r="C10" s="12"/>
      <c r="D10" s="12" t="s">
        <v>9</v>
      </c>
    </row>
    <row r="11" spans="1:4">
      <c r="A11" s="13">
        <v>1</v>
      </c>
      <c r="B11" s="13">
        <v>2</v>
      </c>
      <c r="C11" s="14"/>
      <c r="D11" s="14">
        <v>3</v>
      </c>
    </row>
    <row r="12" spans="1:4">
      <c r="A12" s="15" t="s">
        <v>10</v>
      </c>
      <c r="B12" s="16"/>
      <c r="C12" s="16"/>
      <c r="D12" s="16"/>
    </row>
    <row r="13" spans="1:4">
      <c r="A13" s="17" t="s">
        <v>11</v>
      </c>
      <c r="B13" s="56" t="s">
        <v>12</v>
      </c>
      <c r="C13" s="19"/>
      <c r="D13" s="20">
        <v>4532300</v>
      </c>
    </row>
    <row r="14" spans="1:4">
      <c r="A14" s="21">
        <v>9900000000</v>
      </c>
      <c r="B14" s="22" t="s">
        <v>13</v>
      </c>
      <c r="C14" s="23"/>
      <c r="D14" s="24">
        <v>4532300</v>
      </c>
    </row>
    <row r="15" spans="1:4">
      <c r="A15" s="17" t="s">
        <v>14</v>
      </c>
      <c r="B15" s="56" t="s">
        <v>15</v>
      </c>
      <c r="C15" s="19"/>
      <c r="D15" s="20">
        <f>D16</f>
        <v>21675100</v>
      </c>
    </row>
    <row r="16" spans="1:4">
      <c r="A16" s="21">
        <v>9900000000</v>
      </c>
      <c r="B16" s="22" t="s">
        <v>13</v>
      </c>
      <c r="C16" s="23"/>
      <c r="D16" s="24">
        <f>18749400+2925700</f>
        <v>21675100</v>
      </c>
    </row>
    <row r="17" spans="1:4">
      <c r="A17" s="17" t="s">
        <v>16</v>
      </c>
      <c r="B17" s="56" t="s">
        <v>17</v>
      </c>
      <c r="C17" s="19"/>
      <c r="D17" s="20">
        <f>D18</f>
        <v>14461400</v>
      </c>
    </row>
    <row r="18" spans="1:4">
      <c r="A18" s="21">
        <v>9900000000</v>
      </c>
      <c r="B18" s="22" t="s">
        <v>13</v>
      </c>
      <c r="C18" s="23"/>
      <c r="D18" s="24">
        <f>9648200+4813200</f>
        <v>14461400</v>
      </c>
    </row>
    <row r="19" spans="1:4">
      <c r="A19" s="17" t="s">
        <v>18</v>
      </c>
      <c r="B19" s="56" t="s">
        <v>19</v>
      </c>
      <c r="C19" s="19"/>
      <c r="D19" s="20">
        <v>21500</v>
      </c>
    </row>
    <row r="20" spans="1:4">
      <c r="A20" s="21">
        <v>9900000000</v>
      </c>
      <c r="B20" s="22" t="s">
        <v>13</v>
      </c>
      <c r="C20" s="23"/>
      <c r="D20" s="24">
        <v>21500</v>
      </c>
    </row>
    <row r="21" spans="1:4">
      <c r="A21" s="17" t="s">
        <v>20</v>
      </c>
      <c r="B21" s="56" t="s">
        <v>21</v>
      </c>
      <c r="C21" s="19"/>
      <c r="D21" s="20">
        <v>84500</v>
      </c>
    </row>
    <row r="22" spans="1:4">
      <c r="A22" s="21">
        <v>9900000000</v>
      </c>
      <c r="B22" s="22" t="s">
        <v>13</v>
      </c>
      <c r="C22" s="23"/>
      <c r="D22" s="24">
        <v>84500</v>
      </c>
    </row>
    <row r="23" spans="1:4">
      <c r="A23" s="17" t="s">
        <v>22</v>
      </c>
      <c r="B23" s="56" t="s">
        <v>23</v>
      </c>
      <c r="C23" s="19"/>
      <c r="D23" s="20">
        <v>619100</v>
      </c>
    </row>
    <row r="24" spans="1:4">
      <c r="A24" s="21">
        <v>9900000000</v>
      </c>
      <c r="B24" s="22" t="s">
        <v>13</v>
      </c>
      <c r="C24" s="23"/>
      <c r="D24" s="24">
        <v>619100</v>
      </c>
    </row>
    <row r="25" spans="1:4">
      <c r="A25" s="17" t="s">
        <v>24</v>
      </c>
      <c r="B25" s="56" t="s">
        <v>25</v>
      </c>
      <c r="C25" s="19"/>
      <c r="D25" s="20">
        <v>433700</v>
      </c>
    </row>
    <row r="26" spans="1:4">
      <c r="A26" s="21">
        <v>2110000000</v>
      </c>
      <c r="B26" s="22" t="s">
        <v>26</v>
      </c>
      <c r="C26" s="23"/>
      <c r="D26" s="24">
        <v>433700</v>
      </c>
    </row>
    <row r="27" spans="1:4">
      <c r="A27" s="17" t="s">
        <v>27</v>
      </c>
      <c r="B27" s="56" t="s">
        <v>28</v>
      </c>
      <c r="C27" s="19"/>
      <c r="D27" s="20">
        <f>D28+D29</f>
        <v>4039424</v>
      </c>
    </row>
    <row r="28" spans="1:4">
      <c r="A28" s="25">
        <v>1055900000</v>
      </c>
      <c r="B28" s="26" t="s">
        <v>29</v>
      </c>
      <c r="C28" s="27"/>
      <c r="D28" s="28">
        <f>634000+2405424</f>
        <v>3039424</v>
      </c>
    </row>
    <row r="29" spans="1:4">
      <c r="A29" s="25">
        <v>2154800000</v>
      </c>
      <c r="B29" s="26" t="s">
        <v>30</v>
      </c>
      <c r="C29" s="27"/>
      <c r="D29" s="28">
        <v>1000000</v>
      </c>
    </row>
    <row r="30" spans="1:4">
      <c r="A30" s="17" t="s">
        <v>31</v>
      </c>
      <c r="B30" s="56" t="s">
        <v>32</v>
      </c>
      <c r="C30" s="19"/>
      <c r="D30" s="20">
        <v>289149</v>
      </c>
    </row>
    <row r="31" spans="1:4">
      <c r="A31" s="25" t="s">
        <v>33</v>
      </c>
      <c r="B31" s="26" t="s">
        <v>26</v>
      </c>
      <c r="C31" s="27"/>
      <c r="D31" s="28">
        <v>289149</v>
      </c>
    </row>
    <row r="32" spans="1:4">
      <c r="A32" s="15" t="s">
        <v>34</v>
      </c>
      <c r="B32" s="16"/>
      <c r="C32" s="16"/>
      <c r="D32" s="16"/>
    </row>
    <row r="33" hidden="1" spans="1:4">
      <c r="A33" s="17" t="s">
        <v>11</v>
      </c>
      <c r="B33" s="56" t="s">
        <v>12</v>
      </c>
      <c r="C33" s="19"/>
      <c r="D33" s="20">
        <v>0</v>
      </c>
    </row>
    <row r="34" hidden="1" spans="1:4">
      <c r="A34" s="21" t="s">
        <v>35</v>
      </c>
      <c r="B34" s="22" t="s">
        <v>13</v>
      </c>
      <c r="C34" s="23"/>
      <c r="D34" s="24">
        <v>0</v>
      </c>
    </row>
    <row r="35" hidden="1" spans="1:4">
      <c r="A35" s="17" t="s">
        <v>14</v>
      </c>
      <c r="B35" s="56" t="s">
        <v>15</v>
      </c>
      <c r="C35" s="19"/>
      <c r="D35" s="20">
        <v>0</v>
      </c>
    </row>
    <row r="36" hidden="1" spans="1:4">
      <c r="A36" s="21" t="s">
        <v>35</v>
      </c>
      <c r="B36" s="22" t="s">
        <v>13</v>
      </c>
      <c r="C36" s="23"/>
      <c r="D36" s="24">
        <v>0</v>
      </c>
    </row>
    <row r="37" hidden="1" spans="1:4">
      <c r="A37" s="17" t="s">
        <v>16</v>
      </c>
      <c r="B37" s="56" t="s">
        <v>17</v>
      </c>
      <c r="C37" s="19"/>
      <c r="D37" s="20">
        <v>0</v>
      </c>
    </row>
    <row r="38" hidden="1" spans="1:4">
      <c r="A38" s="21" t="s">
        <v>35</v>
      </c>
      <c r="B38" s="22" t="s">
        <v>13</v>
      </c>
      <c r="C38" s="23"/>
      <c r="D38" s="24">
        <v>0</v>
      </c>
    </row>
    <row r="39" hidden="1" spans="1:4">
      <c r="A39" s="17" t="s">
        <v>18</v>
      </c>
      <c r="B39" s="56" t="s">
        <v>19</v>
      </c>
      <c r="C39" s="19"/>
      <c r="D39" s="20">
        <v>0</v>
      </c>
    </row>
    <row r="40" hidden="1" spans="1:4">
      <c r="A40" s="21" t="s">
        <v>35</v>
      </c>
      <c r="B40" s="22" t="s">
        <v>13</v>
      </c>
      <c r="C40" s="23"/>
      <c r="D40" s="24">
        <v>0</v>
      </c>
    </row>
    <row r="41" hidden="1" spans="1:4">
      <c r="A41" s="17" t="s">
        <v>20</v>
      </c>
      <c r="B41" s="56" t="s">
        <v>21</v>
      </c>
      <c r="C41" s="19"/>
      <c r="D41" s="20">
        <v>0</v>
      </c>
    </row>
    <row r="42" hidden="1" spans="1:4">
      <c r="A42" s="21" t="s">
        <v>35</v>
      </c>
      <c r="B42" s="22" t="s">
        <v>13</v>
      </c>
      <c r="C42" s="23"/>
      <c r="D42" s="24">
        <v>0</v>
      </c>
    </row>
    <row r="43" hidden="1" spans="1:4">
      <c r="A43" s="17" t="s">
        <v>22</v>
      </c>
      <c r="B43" s="56" t="s">
        <v>23</v>
      </c>
      <c r="C43" s="19"/>
      <c r="D43" s="20">
        <v>0</v>
      </c>
    </row>
    <row r="44" hidden="1" spans="1:4">
      <c r="A44" s="21" t="s">
        <v>35</v>
      </c>
      <c r="B44" s="22" t="s">
        <v>13</v>
      </c>
      <c r="C44" s="23"/>
      <c r="D44" s="24">
        <v>0</v>
      </c>
    </row>
    <row r="45" hidden="1" spans="1:4">
      <c r="A45" s="17" t="s">
        <v>24</v>
      </c>
      <c r="B45" s="56" t="s">
        <v>25</v>
      </c>
      <c r="C45" s="19"/>
      <c r="D45" s="20">
        <v>0</v>
      </c>
    </row>
    <row r="46" hidden="1" spans="1:4">
      <c r="A46" s="21" t="s">
        <v>33</v>
      </c>
      <c r="B46" s="22" t="s">
        <v>26</v>
      </c>
      <c r="C46" s="23"/>
      <c r="D46" s="24">
        <v>0</v>
      </c>
    </row>
    <row r="47" hidden="1" spans="1:4">
      <c r="A47" s="17" t="s">
        <v>27</v>
      </c>
      <c r="B47" s="56" t="s">
        <v>28</v>
      </c>
      <c r="C47" s="19"/>
      <c r="D47" s="20">
        <v>0</v>
      </c>
    </row>
    <row r="48" hidden="1" spans="1:4">
      <c r="A48" s="21" t="s">
        <v>36</v>
      </c>
      <c r="B48" s="22" t="s">
        <v>29</v>
      </c>
      <c r="C48" s="23"/>
      <c r="D48" s="24">
        <v>0</v>
      </c>
    </row>
    <row r="49" spans="1:4">
      <c r="A49" s="29" t="s">
        <v>37</v>
      </c>
      <c r="B49" s="30" t="s">
        <v>38</v>
      </c>
      <c r="C49" s="31"/>
      <c r="D49" s="32">
        <f>D50</f>
        <v>46156173</v>
      </c>
    </row>
    <row r="50" spans="1:4">
      <c r="A50" s="29" t="s">
        <v>37</v>
      </c>
      <c r="B50" s="30" t="s">
        <v>39</v>
      </c>
      <c r="C50" s="31"/>
      <c r="D50" s="32">
        <f>34722700+2925700+3405424+4813200+289149</f>
        <v>46156173</v>
      </c>
    </row>
    <row r="51" spans="1:4">
      <c r="A51" s="29" t="s">
        <v>37</v>
      </c>
      <c r="B51" s="30" t="s">
        <v>40</v>
      </c>
      <c r="C51" s="31"/>
      <c r="D51" s="33">
        <v>0</v>
      </c>
    </row>
    <row r="53" ht="21.95" customHeight="1" spans="1:4">
      <c r="A53" s="10" t="s">
        <v>41</v>
      </c>
      <c r="D53" s="6" t="s">
        <v>6</v>
      </c>
    </row>
    <row r="54" ht="51" spans="1:4">
      <c r="A54" s="34" t="s">
        <v>42</v>
      </c>
      <c r="B54" s="34" t="s">
        <v>43</v>
      </c>
      <c r="C54" s="34" t="s">
        <v>44</v>
      </c>
      <c r="D54" s="34" t="s">
        <v>9</v>
      </c>
    </row>
    <row r="55" spans="1:4">
      <c r="A55" s="35">
        <v>1</v>
      </c>
      <c r="B55" s="35">
        <v>2</v>
      </c>
      <c r="C55" s="35">
        <v>3</v>
      </c>
      <c r="D55" s="35">
        <v>4</v>
      </c>
    </row>
    <row r="56" spans="1:4">
      <c r="A56" s="36" t="s">
        <v>45</v>
      </c>
      <c r="B56" s="37"/>
      <c r="C56" s="37"/>
      <c r="D56" s="37"/>
    </row>
    <row r="57" ht="51" spans="1:4">
      <c r="A57" s="38" t="s">
        <v>46</v>
      </c>
      <c r="B57" s="38" t="s">
        <v>47</v>
      </c>
      <c r="C57" s="57" t="s">
        <v>48</v>
      </c>
      <c r="D57" s="40">
        <f>D58</f>
        <v>31000</v>
      </c>
    </row>
    <row r="58" spans="1:4">
      <c r="A58" s="41">
        <v>9900000000</v>
      </c>
      <c r="B58" s="41" t="s">
        <v>47</v>
      </c>
      <c r="C58" s="42" t="s">
        <v>13</v>
      </c>
      <c r="D58" s="43">
        <v>31000</v>
      </c>
    </row>
    <row r="59" ht="38.25" spans="1:4">
      <c r="A59" s="38" t="s">
        <v>46</v>
      </c>
      <c r="B59" s="38" t="s">
        <v>47</v>
      </c>
      <c r="C59" s="57" t="s">
        <v>49</v>
      </c>
      <c r="D59" s="40">
        <f>D60</f>
        <v>60000</v>
      </c>
    </row>
    <row r="60" spans="1:4">
      <c r="A60" s="41" t="s">
        <v>35</v>
      </c>
      <c r="B60" s="41" t="s">
        <v>47</v>
      </c>
      <c r="C60" s="42" t="s">
        <v>13</v>
      </c>
      <c r="D60" s="43">
        <v>60000</v>
      </c>
    </row>
    <row r="61" ht="42" customHeight="1" spans="1:4">
      <c r="A61" s="38" t="s">
        <v>46</v>
      </c>
      <c r="B61" s="38" t="s">
        <v>47</v>
      </c>
      <c r="C61" s="58" t="s">
        <v>50</v>
      </c>
      <c r="D61" s="40">
        <f>D62</f>
        <v>100000</v>
      </c>
    </row>
    <row r="62" spans="1:4">
      <c r="A62" s="41">
        <v>9900000000</v>
      </c>
      <c r="B62" s="41" t="s">
        <v>47</v>
      </c>
      <c r="C62" s="42" t="s">
        <v>13</v>
      </c>
      <c r="D62" s="43">
        <v>100000</v>
      </c>
    </row>
    <row r="63" ht="20.1" customHeight="1" spans="1:4">
      <c r="A63" s="36" t="s">
        <v>51</v>
      </c>
      <c r="B63" s="37"/>
      <c r="C63" s="37"/>
      <c r="D63" s="16"/>
    </row>
    <row r="64" ht="59.25" customHeight="1" spans="1:4">
      <c r="A64" s="45" t="s">
        <v>52</v>
      </c>
      <c r="B64" s="45" t="s">
        <v>53</v>
      </c>
      <c r="C64" s="59" t="s">
        <v>54</v>
      </c>
      <c r="D64" s="40">
        <v>528000</v>
      </c>
    </row>
    <row r="65" ht="20.1" customHeight="1" spans="1:4">
      <c r="A65" s="47" t="s">
        <v>33</v>
      </c>
      <c r="B65" s="47" t="s">
        <v>53</v>
      </c>
      <c r="C65" s="48" t="s">
        <v>26</v>
      </c>
      <c r="D65" s="49">
        <v>528000</v>
      </c>
    </row>
    <row r="66" ht="25.5" spans="1:4">
      <c r="A66" s="45" t="s">
        <v>46</v>
      </c>
      <c r="B66" s="45" t="s">
        <v>47</v>
      </c>
      <c r="C66" s="59" t="s">
        <v>55</v>
      </c>
      <c r="D66" s="40">
        <v>88000</v>
      </c>
    </row>
    <row r="67" spans="1:4">
      <c r="A67" s="47" t="s">
        <v>35</v>
      </c>
      <c r="B67" s="47" t="s">
        <v>47</v>
      </c>
      <c r="C67" s="48" t="s">
        <v>13</v>
      </c>
      <c r="D67" s="49">
        <v>88000</v>
      </c>
    </row>
    <row r="68" ht="30.75" customHeight="1" spans="1:4">
      <c r="A68" s="38" t="s">
        <v>46</v>
      </c>
      <c r="B68" s="38" t="s">
        <v>47</v>
      </c>
      <c r="C68" s="58" t="s">
        <v>56</v>
      </c>
      <c r="D68" s="40">
        <v>200000</v>
      </c>
    </row>
    <row r="69" spans="1:4">
      <c r="A69" s="41">
        <v>9900000000</v>
      </c>
      <c r="B69" s="41" t="s">
        <v>47</v>
      </c>
      <c r="C69" s="42" t="s">
        <v>13</v>
      </c>
      <c r="D69" s="49">
        <v>200000</v>
      </c>
    </row>
    <row r="70" spans="1:4">
      <c r="A70" s="50" t="s">
        <v>37</v>
      </c>
      <c r="B70" s="50" t="s">
        <v>37</v>
      </c>
      <c r="C70" s="30" t="s">
        <v>38</v>
      </c>
      <c r="D70" s="51">
        <f>D71+D72</f>
        <v>1007000</v>
      </c>
    </row>
    <row r="71" spans="1:4">
      <c r="A71" s="50" t="s">
        <v>37</v>
      </c>
      <c r="B71" s="50" t="s">
        <v>37</v>
      </c>
      <c r="C71" s="30" t="s">
        <v>39</v>
      </c>
      <c r="D71" s="51">
        <f>D57+D59+D61</f>
        <v>191000</v>
      </c>
    </row>
    <row r="72" spans="1:4">
      <c r="A72" s="50" t="s">
        <v>37</v>
      </c>
      <c r="B72" s="50" t="s">
        <v>37</v>
      </c>
      <c r="C72" s="30" t="s">
        <v>40</v>
      </c>
      <c r="D72" s="51">
        <f>D66+D68+D64</f>
        <v>816000</v>
      </c>
    </row>
    <row r="74" spans="1:4">
      <c r="A74" s="52"/>
      <c r="B74" s="52"/>
      <c r="C74" s="52"/>
      <c r="D74" s="52"/>
    </row>
    <row r="75" ht="18.75" spans="1:3">
      <c r="A75" s="53" t="s">
        <v>57</v>
      </c>
      <c r="B75" s="53"/>
      <c r="C75" s="54"/>
    </row>
    <row r="76" s="1" customFormat="1" ht="26.25" customHeight="1" spans="1:4">
      <c r="A76" s="53"/>
      <c r="B76" s="53"/>
      <c r="C76" s="54" t="s">
        <v>58</v>
      </c>
      <c r="D76"/>
    </row>
  </sheetData>
  <mergeCells count="14">
    <mergeCell ref="C1:D1"/>
    <mergeCell ref="D2:F2"/>
    <mergeCell ref="C3:D3"/>
    <mergeCell ref="A5:D5"/>
    <mergeCell ref="A6:D6"/>
    <mergeCell ref="A7:D7"/>
    <mergeCell ref="B10:C10"/>
    <mergeCell ref="B11:C11"/>
    <mergeCell ref="A12:D12"/>
    <mergeCell ref="A32:D32"/>
    <mergeCell ref="A56:D56"/>
    <mergeCell ref="A63:D63"/>
    <mergeCell ref="A74:D74"/>
    <mergeCell ref="A75:B76"/>
  </mergeCells>
  <pageMargins left="0.590551181102362" right="0.590551181102362" top="0.393700787401575" bottom="0.393700787401575" header="0" footer="0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Аркуш1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user</cp:lastModifiedBy>
  <dcterms:created xsi:type="dcterms:W3CDTF">2025-04-21T07:41:00Z</dcterms:created>
  <cp:lastPrinted>2025-07-23T12:12:00Z</cp:lastPrinted>
  <dcterms:modified xsi:type="dcterms:W3CDTF">2025-08-19T16:03:08Z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31E4885C91BE47FF84783C5AACB2998A_12</vt:lpwstr>
  </property>
  <property fmtid="{D5CDD505-2E9C-101B-9397-08002B2CF9AE}" pid="3" name="KSOProductBuildVer">
    <vt:lpwstr>1049-12.2.0.21931</vt:lpwstr>
  </property>
</Properties>
</file>